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drawings/drawing4.xml" ContentType="application/vnd.openxmlformats-officedocument.drawing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drawings/drawing5.xml" ContentType="application/vnd.openxmlformats-officedocument.drawing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90" activeTab="0"/>
  </bookViews>
  <sheets>
    <sheet name="タイトル" sheetId="1" r:id="rId1"/>
    <sheet name="はじまり" sheetId="2" r:id="rId2"/>
    <sheet name="0" sheetId="3" r:id="rId3"/>
    <sheet name="10" sheetId="4" r:id="rId4"/>
    <sheet name="20" sheetId="5" r:id="rId5"/>
    <sheet name="30" sheetId="6" r:id="rId6"/>
    <sheet name="40" sheetId="7" r:id="rId7"/>
    <sheet name="50" sheetId="8" r:id="rId8"/>
    <sheet name="60" sheetId="9" r:id="rId9"/>
    <sheet name="70" sheetId="10" r:id="rId10"/>
    <sheet name="80" sheetId="11" r:id="rId11"/>
    <sheet name="90" sheetId="12" r:id="rId12"/>
    <sheet name="1" sheetId="13" r:id="rId13"/>
    <sheet name="11" sheetId="14" r:id="rId14"/>
    <sheet name="21" sheetId="15" r:id="rId15"/>
    <sheet name="31" sheetId="16" r:id="rId16"/>
    <sheet name="41" sheetId="17" r:id="rId17"/>
    <sheet name="51" sheetId="18" r:id="rId18"/>
    <sheet name="61" sheetId="19" r:id="rId19"/>
    <sheet name="71" sheetId="20" r:id="rId20"/>
    <sheet name="81" sheetId="21" r:id="rId21"/>
    <sheet name="91" sheetId="22" r:id="rId22"/>
    <sheet name="2" sheetId="23" r:id="rId23"/>
    <sheet name="12" sheetId="24" r:id="rId24"/>
    <sheet name="22" sheetId="25" r:id="rId25"/>
    <sheet name="32" sheetId="26" r:id="rId26"/>
    <sheet name="42" sheetId="27" r:id="rId27"/>
    <sheet name="52" sheetId="28" r:id="rId28"/>
    <sheet name="62" sheetId="29" r:id="rId29"/>
    <sheet name="72" sheetId="30" r:id="rId30"/>
    <sheet name="82" sheetId="31" r:id="rId31"/>
    <sheet name="92" sheetId="32" r:id="rId32"/>
    <sheet name="3" sheetId="33" r:id="rId33"/>
    <sheet name="13" sheetId="34" r:id="rId34"/>
    <sheet name="23" sheetId="35" r:id="rId35"/>
    <sheet name="33" sheetId="36" r:id="rId36"/>
    <sheet name="43" sheetId="37" r:id="rId37"/>
    <sheet name="53" sheetId="38" r:id="rId38"/>
    <sheet name="63" sheetId="39" r:id="rId39"/>
    <sheet name="73" sheetId="40" r:id="rId40"/>
    <sheet name="83" sheetId="41" r:id="rId41"/>
    <sheet name="93" sheetId="42" r:id="rId42"/>
    <sheet name="4" sheetId="43" r:id="rId43"/>
    <sheet name="14" sheetId="44" r:id="rId44"/>
    <sheet name="24" sheetId="45" r:id="rId45"/>
    <sheet name="34" sheetId="46" r:id="rId46"/>
    <sheet name="44" sheetId="47" r:id="rId47"/>
    <sheet name="54" sheetId="48" r:id="rId48"/>
    <sheet name="64" sheetId="49" r:id="rId49"/>
    <sheet name="74" sheetId="50" r:id="rId50"/>
    <sheet name="84" sheetId="51" r:id="rId51"/>
    <sheet name="94" sheetId="52" r:id="rId52"/>
    <sheet name="5" sheetId="53" r:id="rId53"/>
    <sheet name="15" sheetId="54" r:id="rId54"/>
    <sheet name="25" sheetId="55" r:id="rId55"/>
    <sheet name="35" sheetId="56" r:id="rId56"/>
    <sheet name="45" sheetId="57" r:id="rId57"/>
    <sheet name="55" sheetId="58" r:id="rId58"/>
    <sheet name="65" sheetId="59" r:id="rId59"/>
    <sheet name="75" sheetId="60" r:id="rId60"/>
    <sheet name="85" sheetId="61" r:id="rId61"/>
    <sheet name="95" sheetId="62" r:id="rId62"/>
    <sheet name="6" sheetId="63" r:id="rId63"/>
    <sheet name="16" sheetId="64" r:id="rId64"/>
    <sheet name="26" sheetId="65" r:id="rId65"/>
    <sheet name="36" sheetId="66" r:id="rId66"/>
    <sheet name="46" sheetId="67" r:id="rId67"/>
    <sheet name="56" sheetId="68" r:id="rId68"/>
    <sheet name="66" sheetId="69" r:id="rId69"/>
    <sheet name="76" sheetId="70" r:id="rId70"/>
    <sheet name="86" sheetId="71" r:id="rId71"/>
    <sheet name="96" sheetId="72" r:id="rId72"/>
    <sheet name="7" sheetId="73" r:id="rId73"/>
    <sheet name="l7" sheetId="74" r:id="rId74"/>
    <sheet name="17" sheetId="75" r:id="rId75"/>
    <sheet name="27" sheetId="76" r:id="rId76"/>
    <sheet name="37" sheetId="77" r:id="rId77"/>
    <sheet name="47" sheetId="78" r:id="rId78"/>
    <sheet name="57" sheetId="79" r:id="rId79"/>
    <sheet name="67" sheetId="80" r:id="rId80"/>
    <sheet name="77" sheetId="81" r:id="rId81"/>
    <sheet name="87" sheetId="82" r:id="rId82"/>
    <sheet name="97" sheetId="83" r:id="rId83"/>
    <sheet name="8" sheetId="84" r:id="rId84"/>
    <sheet name="l8" sheetId="85" r:id="rId85"/>
    <sheet name="18" sheetId="86" r:id="rId86"/>
    <sheet name="28" sheetId="87" r:id="rId87"/>
    <sheet name="38" sheetId="88" r:id="rId88"/>
    <sheet name="48" sheetId="89" r:id="rId89"/>
    <sheet name="58" sheetId="90" r:id="rId90"/>
    <sheet name="68" sheetId="91" r:id="rId91"/>
    <sheet name="78" sheetId="92" r:id="rId92"/>
    <sheet name="88" sheetId="93" r:id="rId93"/>
    <sheet name="98" sheetId="94" r:id="rId94"/>
    <sheet name="9" sheetId="95" r:id="rId95"/>
    <sheet name="19" sheetId="96" r:id="rId96"/>
    <sheet name="29" sheetId="97" r:id="rId97"/>
    <sheet name="39" sheetId="98" r:id="rId98"/>
    <sheet name="49" sheetId="99" r:id="rId99"/>
    <sheet name="59" sheetId="100" r:id="rId100"/>
    <sheet name="69" sheetId="101" r:id="rId101"/>
    <sheet name="79" sheetId="102" r:id="rId102"/>
    <sheet name="89" sheetId="103" r:id="rId103"/>
    <sheet name="99" sheetId="104" r:id="rId104"/>
    <sheet name="い１" sheetId="105" r:id="rId105"/>
    <sheet name="い２" sheetId="106" r:id="rId106"/>
    <sheet name="い３" sheetId="107" r:id="rId107"/>
    <sheet name="い５" sheetId="108" r:id="rId108"/>
  </sheets>
  <definedNames/>
  <calcPr fullCalcOnLoad="1"/>
</workbook>
</file>

<file path=xl/sharedStrings.xml><?xml version="1.0" encoding="utf-8"?>
<sst xmlns="http://schemas.openxmlformats.org/spreadsheetml/2006/main" count="820" uniqueCount="69">
  <si>
    <t>　ぶじ、脱出できれば、あなたの勝ちです</t>
  </si>
  <si>
    <t>　このまま出られなければ、あなたの負け</t>
  </si>
  <si>
    <t>　それでは、ゲームスタートです</t>
  </si>
  <si>
    <t>　どこに行きますか？</t>
  </si>
  <si>
    <t>ゲームオーバー</t>
  </si>
  <si>
    <t>です</t>
  </si>
  <si>
    <t>　つまり</t>
  </si>
  <si>
    <t>　めでたし、めでたし</t>
  </si>
  <si>
    <t>ゲームクリアー</t>
  </si>
  <si>
    <t>　おめでとうございます</t>
  </si>
  <si>
    <t>難攻不落、謎解きゲーム
もりの　くまさん！？</t>
  </si>
  <si>
    <t>　ようこそ、なぞの森へ</t>
  </si>
  <si>
    <t>　くまさんに見つからず、お帰りになることをいのっています</t>
  </si>
  <si>
    <t>　この森の中では、とても強いくまさんがねむっています</t>
  </si>
  <si>
    <t>　あなたは、今、このなぞの森で道にまよっています</t>
  </si>
  <si>
    <t>　右も左もわからず、森から出ることができません</t>
  </si>
  <si>
    <t>　ここは、森の中です</t>
  </si>
  <si>
    <t>　くまが寝ています</t>
  </si>
  <si>
    <t>どうしますか？</t>
  </si>
  <si>
    <t>おこす</t>
  </si>
  <si>
    <t>せなかに乗ってジャンプ</t>
  </si>
  <si>
    <t>　ここは、ふかい森の中です</t>
  </si>
  <si>
    <t>　してはいけないことをしてしまいましたね</t>
  </si>
  <si>
    <t>　あなたはおなかをすかした、くまさんにおそわれて</t>
  </si>
  <si>
    <t>しまいました</t>
  </si>
  <si>
    <t>い１</t>
  </si>
  <si>
    <t>　道を進んでいくと、無事、森から出ることができました</t>
  </si>
  <si>
    <t>ひがし</t>
  </si>
  <si>
    <t>にし</t>
  </si>
  <si>
    <t>みなみ</t>
  </si>
  <si>
    <t>きた</t>
  </si>
  <si>
    <r>
      <t>　ここは、　</t>
    </r>
    <r>
      <rPr>
        <sz val="20"/>
        <color indexed="10"/>
        <rFont val="ＭＳ Ｐゴシック"/>
        <family val="3"/>
      </rPr>
      <t>大きな木の下</t>
    </r>
    <r>
      <rPr>
        <sz val="20"/>
        <color indexed="8"/>
        <rFont val="ＭＳ Ｐゴシック"/>
        <family val="3"/>
      </rPr>
      <t>　です</t>
    </r>
  </si>
  <si>
    <t>　目の前に、大きな滝（たき）があります</t>
  </si>
  <si>
    <t>　どうしますか？</t>
  </si>
  <si>
    <t>滝に入る</t>
  </si>
  <si>
    <t>滝つぼに落ちる</t>
  </si>
  <si>
    <t>い２</t>
  </si>
  <si>
    <t>　ここは、ふかい滝つぼの中です</t>
  </si>
  <si>
    <t>　あなたは、滝つぼにのまれ、流されてしまいました</t>
  </si>
  <si>
    <t>　ここは、滝のおくです</t>
  </si>
  <si>
    <t>　トラがあらわれました</t>
  </si>
  <si>
    <t>　どうしますか</t>
  </si>
  <si>
    <t>　ここは、みずうみの中です</t>
  </si>
  <si>
    <t>　みずうみの向こうに、家をみつけました</t>
  </si>
  <si>
    <t>　それは、さっき抜け出した、ミステリーハウジングだ</t>
  </si>
  <si>
    <t>　気球（ききゅう）があります</t>
  </si>
  <si>
    <t>　乗り方がわかりません</t>
  </si>
  <si>
    <t>がけだ</t>
  </si>
  <si>
    <t>がけで進めない</t>
  </si>
  <si>
    <t>たたかう</t>
  </si>
  <si>
    <t>じゃれあう</t>
  </si>
  <si>
    <t>い３</t>
  </si>
  <si>
    <t>　あなたはおなかをすかした、トラにおそわれて</t>
  </si>
  <si>
    <t>かべで進めない</t>
  </si>
  <si>
    <t>むしする</t>
  </si>
  <si>
    <t>みずうみで泳ぐ</t>
  </si>
  <si>
    <t>にげだす</t>
  </si>
  <si>
    <t>みずうみだ</t>
  </si>
  <si>
    <t>　紙が落ちている</t>
  </si>
  <si>
    <t>　くまでジャンプしたあと、北西に行き</t>
  </si>
  <si>
    <t>北、北、西に進むのじゃ</t>
  </si>
  <si>
    <t>　幸運をいのる</t>
  </si>
  <si>
    <t>と書かれている</t>
  </si>
  <si>
    <t>l8</t>
  </si>
  <si>
    <t>l7</t>
  </si>
  <si>
    <t>い５</t>
  </si>
  <si>
    <t>　それでは、ごきげんよう・・・Orz</t>
  </si>
  <si>
    <t>　それでは、ごきげんよう・・・O．．．．rz</t>
  </si>
  <si>
    <t>　作者：　猫耳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</si>
</sst>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2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24"/>
      <color indexed="8"/>
      <name val="ＭＳ Ｐゴシック"/>
      <family val="3"/>
    </font>
    <font>
      <u val="single"/>
      <sz val="36"/>
      <color indexed="12"/>
      <name val="ＭＳ Ｐゴシック"/>
      <family val="3"/>
    </font>
    <font>
      <sz val="36"/>
      <color indexed="8"/>
      <name val="ＭＳ Ｐゴシック"/>
      <family val="3"/>
    </font>
    <font>
      <sz val="48"/>
      <color indexed="8"/>
      <name val="ＭＳ Ｐゴシック"/>
      <family val="3"/>
    </font>
    <font>
      <sz val="4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2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24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20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36"/>
      <color theme="10"/>
      <name val="ＭＳ Ｐゴシック"/>
      <family val="3"/>
    </font>
    <font>
      <sz val="36"/>
      <color theme="1"/>
      <name val="Calibri"/>
      <family val="3"/>
    </font>
    <font>
      <sz val="48"/>
      <color theme="1"/>
      <name val="Calibri"/>
      <family val="3"/>
    </font>
    <font>
      <sz val="48"/>
      <color rgb="FFFF0000"/>
      <name val="Calibri"/>
      <family val="3"/>
    </font>
    <font>
      <sz val="2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 wrapText="1"/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 wrapText="1"/>
    </xf>
    <xf numFmtId="0" fontId="49" fillId="0" borderId="0" xfId="44" applyFont="1" applyAlignment="1" applyProtection="1">
      <alignment vertical="center"/>
      <protection/>
    </xf>
    <xf numFmtId="0" fontId="50" fillId="0" borderId="0" xfId="0" applyFont="1" applyAlignment="1">
      <alignment horizontal="center" vertical="center" wrapText="1"/>
    </xf>
    <xf numFmtId="0" fontId="31" fillId="0" borderId="0" xfId="39" applyNumberFormat="1">
      <alignment vertical="top" wrapText="1"/>
      <protection/>
    </xf>
    <xf numFmtId="0" fontId="35" fillId="0" borderId="0" xfId="44" applyAlignment="1" applyProtection="1">
      <alignment vertical="center" wrapText="1"/>
      <protection/>
    </xf>
    <xf numFmtId="0" fontId="2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35" fillId="0" borderId="0" xfId="44" applyNumberFormat="1" applyAlignment="1" applyProtection="1">
      <alignment vertical="top" wrapText="1"/>
      <protection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5" fillId="0" borderId="0" xfId="44" applyAlignment="1" applyProtection="1">
      <alignment horizontal="center" vertical="center" wrapText="1"/>
      <protection/>
    </xf>
    <xf numFmtId="0" fontId="35" fillId="0" borderId="0" xfId="44" applyAlignment="1" applyProtection="1">
      <alignment horizontal="right" vertical="center" wrapText="1"/>
      <protection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5</xdr:row>
      <xdr:rowOff>19050</xdr:rowOff>
    </xdr:from>
    <xdr:to>
      <xdr:col>0</xdr:col>
      <xdr:colOff>3676650</xdr:colOff>
      <xdr:row>5</xdr:row>
      <xdr:rowOff>2476500</xdr:rowOff>
    </xdr:to>
    <xdr:pic>
      <xdr:nvPicPr>
        <xdr:cNvPr id="1" name="Picture 1" descr="C:\Program Files\Microsoft Office\MEDIA\CAGCAT10\j033236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81150"/>
          <a:ext cx="30289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1438275</xdr:colOff>
      <xdr:row>5</xdr:row>
      <xdr:rowOff>19050</xdr:rowOff>
    </xdr:from>
    <xdr:to>
      <xdr:col>0</xdr:col>
      <xdr:colOff>3762375</xdr:colOff>
      <xdr:row>5</xdr:row>
      <xdr:rowOff>2466975</xdr:rowOff>
    </xdr:to>
    <xdr:pic>
      <xdr:nvPicPr>
        <xdr:cNvPr id="1" name="Picture 1" descr="C:\Program Files\Microsoft Office\MEDIA\CAGCAT10\j0293828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543050"/>
          <a:ext cx="23241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5</xdr:row>
      <xdr:rowOff>76200</xdr:rowOff>
    </xdr:from>
    <xdr:to>
      <xdr:col>0</xdr:col>
      <xdr:colOff>4276725</xdr:colOff>
      <xdr:row>5</xdr:row>
      <xdr:rowOff>2962275</xdr:rowOff>
    </xdr:to>
    <xdr:pic>
      <xdr:nvPicPr>
        <xdr:cNvPr id="1" name="Picture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00200"/>
          <a:ext cx="3362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5</xdr:row>
      <xdr:rowOff>95250</xdr:rowOff>
    </xdr:from>
    <xdr:to>
      <xdr:col>0</xdr:col>
      <xdr:colOff>3867150</xdr:colOff>
      <xdr:row>5</xdr:row>
      <xdr:rowOff>2867025</xdr:rowOff>
    </xdr:to>
    <xdr:pic>
      <xdr:nvPicPr>
        <xdr:cNvPr id="1" name="Picture 1" descr="C:\Program Files\Microsoft Office\MEDIA\CAGCAT10\j0297707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19250"/>
          <a:ext cx="22479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26.25"/>
  <cols>
    <col min="1" max="1" width="60" style="0" customWidth="1"/>
  </cols>
  <sheetData>
    <row r="1" ht="261" customHeight="1">
      <c r="A1" s="2" t="s">
        <v>10</v>
      </c>
    </row>
    <row r="3" ht="42">
      <c r="A3" s="1" t="str">
        <f>HYPERLINK("#はじまり!A1","Game　Start")</f>
        <v>Game　Start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69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60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80</v>
      </c>
      <c r="E4" s="9" t="s">
        <v>27</v>
      </c>
    </row>
    <row r="5" spans="3:5" ht="24">
      <c r="C5" s="16" t="s">
        <v>48</v>
      </c>
      <c r="D5" s="5">
        <f>D1+1</f>
        <v>71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69</v>
      </c>
      <c r="E4" s="9" t="s">
        <v>27</v>
      </c>
    </row>
    <row r="5" spans="3:5" ht="24">
      <c r="C5" s="16" t="s">
        <v>48</v>
      </c>
      <c r="D5" s="5">
        <f>D1+1</f>
        <v>60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98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</v>
      </c>
      <c r="E4" s="9" t="s">
        <v>27</v>
      </c>
    </row>
    <row r="5" spans="3:5" ht="24">
      <c r="C5" s="12" t="str">
        <f>HYPERLINK("#"&amp;D5&amp;"!A1",E5)</f>
        <v>みなみ</v>
      </c>
      <c r="D5" s="5">
        <v>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5" sqref="A15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3.28125" style="5" customWidth="1"/>
    <col min="5" max="5" width="9.5" style="5" customWidth="1"/>
  </cols>
  <sheetData>
    <row r="1" ht="24">
      <c r="A1" t="s">
        <v>21</v>
      </c>
    </row>
    <row r="3" ht="24">
      <c r="A3" t="s">
        <v>22</v>
      </c>
    </row>
    <row r="5" ht="24">
      <c r="A5" t="s">
        <v>23</v>
      </c>
    </row>
    <row r="6" ht="24">
      <c r="A6" t="s">
        <v>24</v>
      </c>
    </row>
    <row r="8" ht="24">
      <c r="A8" t="s">
        <v>6</v>
      </c>
    </row>
    <row r="10" ht="55.5">
      <c r="A10" s="7" t="s">
        <v>4</v>
      </c>
    </row>
    <row r="12" ht="24">
      <c r="A12" t="s">
        <v>5</v>
      </c>
    </row>
    <row r="14" ht="24">
      <c r="A14" t="s">
        <v>66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4" sqref="A1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3.28125" style="5" customWidth="1"/>
    <col min="5" max="5" width="9.5" style="5" customWidth="1"/>
  </cols>
  <sheetData>
    <row r="1" ht="24">
      <c r="A1" t="s">
        <v>37</v>
      </c>
    </row>
    <row r="3" ht="24">
      <c r="A3" t="s">
        <v>22</v>
      </c>
    </row>
    <row r="5" ht="24">
      <c r="A5" t="s">
        <v>38</v>
      </c>
    </row>
    <row r="7" ht="24">
      <c r="A7" t="s">
        <v>6</v>
      </c>
    </row>
    <row r="9" ht="55.5">
      <c r="A9" s="7" t="s">
        <v>4</v>
      </c>
    </row>
    <row r="11" ht="24">
      <c r="A11" t="s">
        <v>5</v>
      </c>
    </row>
    <row r="13" ht="24">
      <c r="A13" t="s">
        <v>67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5" sqref="A15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3.28125" style="5" customWidth="1"/>
    <col min="5" max="5" width="9.5" style="5" customWidth="1"/>
  </cols>
  <sheetData>
    <row r="1" ht="24">
      <c r="A1" t="s">
        <v>39</v>
      </c>
    </row>
    <row r="3" ht="24">
      <c r="A3" t="s">
        <v>22</v>
      </c>
    </row>
    <row r="5" ht="24">
      <c r="A5" t="s">
        <v>52</v>
      </c>
    </row>
    <row r="6" ht="24">
      <c r="A6" t="s">
        <v>24</v>
      </c>
    </row>
    <row r="8" ht="24">
      <c r="A8" t="s">
        <v>6</v>
      </c>
    </row>
    <row r="10" ht="55.5">
      <c r="A10" s="7" t="s">
        <v>4</v>
      </c>
    </row>
    <row r="12" ht="24">
      <c r="A12" t="s">
        <v>5</v>
      </c>
    </row>
    <row r="14" ht="24">
      <c r="A14" t="s">
        <v>66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0" sqref="A10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3.28125" style="5" customWidth="1"/>
    <col min="5" max="5" width="9.5" style="5" customWidth="1"/>
  </cols>
  <sheetData>
    <row r="1" ht="24">
      <c r="A1" t="s">
        <v>26</v>
      </c>
    </row>
    <row r="2" ht="24">
      <c r="C2" s="4"/>
    </row>
    <row r="3" ht="24">
      <c r="A3" t="s">
        <v>7</v>
      </c>
    </row>
    <row r="5" ht="55.5">
      <c r="A5" s="6" t="s">
        <v>8</v>
      </c>
    </row>
    <row r="7" ht="24">
      <c r="A7" t="s">
        <v>9</v>
      </c>
    </row>
    <row r="9" ht="24">
      <c r="A9" t="s">
        <v>68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42</v>
      </c>
      <c r="E5" s="9" t="s">
        <v>29</v>
      </c>
    </row>
    <row r="7" spans="1:5" ht="24">
      <c r="A7" t="s">
        <v>17</v>
      </c>
      <c r="C7" s="4" t="str">
        <f>HYPERLINK("#"&amp;D7&amp;"!A1",E7)</f>
        <v>おこす</v>
      </c>
      <c r="D7" s="10" t="s">
        <v>25</v>
      </c>
      <c r="E7" s="10" t="s">
        <v>19</v>
      </c>
    </row>
    <row r="8" spans="1:5" ht="27">
      <c r="A8" t="s">
        <v>18</v>
      </c>
      <c r="C8" s="4" t="str">
        <f>HYPERLINK("#"&amp;D8&amp;"!A1",E8)</f>
        <v>せなかに乗ってジャンプ</v>
      </c>
      <c r="D8" s="5">
        <f>D1+5</f>
        <v>46</v>
      </c>
      <c r="E8" s="10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41</v>
      </c>
      <c r="E3" s="9" t="s">
        <v>28</v>
      </c>
    </row>
    <row r="4" spans="3:5" ht="24">
      <c r="C4" s="17" t="s">
        <v>48</v>
      </c>
      <c r="D4" s="5">
        <f>IF(D1+10&gt;99,D1-90,D1+10)</f>
        <v>61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61</v>
      </c>
    </row>
    <row r="2" spans="3:5" ht="24">
      <c r="C2" s="12" t="str">
        <f>HYPERLINK("#"&amp;D2&amp;"!A1",E2)</f>
        <v>きた</v>
      </c>
      <c r="D2" s="5">
        <f>D1-1</f>
        <v>60</v>
      </c>
      <c r="E2" s="9" t="s">
        <v>30</v>
      </c>
    </row>
    <row r="3" spans="1:5" ht="24">
      <c r="A3" t="s">
        <v>3</v>
      </c>
      <c r="C3" s="18" t="s">
        <v>53</v>
      </c>
      <c r="D3" s="5">
        <f>IF(D1-10&lt;0,D1+90,D1-10)</f>
        <v>51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" sqref="C2"/>
    </sheetView>
  </sheetViews>
  <sheetFormatPr defaultColWidth="9.140625" defaultRowHeight="26.25"/>
  <cols>
    <col min="1" max="1" width="50.78125" style="3" customWidth="1"/>
    <col min="2" max="2" width="4" style="3" customWidth="1"/>
    <col min="3" max="3" width="19.28125" style="3" customWidth="1"/>
    <col min="4" max="16384" width="9.140625" style="3" customWidth="1"/>
  </cols>
  <sheetData>
    <row r="1" ht="28.5">
      <c r="A1" s="3" t="s">
        <v>11</v>
      </c>
    </row>
    <row r="2" spans="1:3" ht="28.5">
      <c r="A2" s="3" t="s">
        <v>14</v>
      </c>
      <c r="C2" s="8" t="str">
        <f>HYPERLINK("#33!A1","大木の下からスタート")</f>
        <v>大木の下からスタート</v>
      </c>
    </row>
    <row r="3" ht="28.5">
      <c r="A3" s="3" t="s">
        <v>1</v>
      </c>
    </row>
    <row r="4" ht="28.5">
      <c r="A4" s="3" t="s">
        <v>0</v>
      </c>
    </row>
    <row r="6" ht="57">
      <c r="A6" s="3" t="s">
        <v>13</v>
      </c>
    </row>
    <row r="7" ht="57">
      <c r="A7" s="3" t="s">
        <v>12</v>
      </c>
    </row>
    <row r="9" ht="28.5">
      <c r="A9" s="3" t="s">
        <v>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71</v>
      </c>
    </row>
    <row r="2" spans="3:5" ht="24">
      <c r="C2" s="16" t="s">
        <v>53</v>
      </c>
      <c r="D2" s="5">
        <f>D1-1</f>
        <v>70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61</v>
      </c>
      <c r="E3" s="9" t="s">
        <v>28</v>
      </c>
    </row>
    <row r="4" spans="3:5" ht="24">
      <c r="C4" s="17" t="s">
        <v>53</v>
      </c>
      <c r="D4" s="5">
        <f>IF(D1+10&gt;99,D1-90,D1+10)</f>
        <v>81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80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71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91</v>
      </c>
      <c r="E4" s="9" t="s">
        <v>27</v>
      </c>
    </row>
    <row r="5" spans="3:5" ht="24">
      <c r="C5" s="16" t="s">
        <v>48</v>
      </c>
      <c r="D5" s="5">
        <f>D1+1</f>
        <v>82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91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90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81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</v>
      </c>
      <c r="E4" s="9" t="s">
        <v>27</v>
      </c>
    </row>
    <row r="5" spans="3:5" ht="24">
      <c r="C5" s="16" t="s">
        <v>48</v>
      </c>
      <c r="D5" s="5">
        <f>D1+1</f>
        <v>92</v>
      </c>
      <c r="E5" s="9" t="s">
        <v>29</v>
      </c>
    </row>
    <row r="7" spans="1:5" ht="24">
      <c r="A7" t="s">
        <v>17</v>
      </c>
      <c r="C7" s="4" t="str">
        <f>HYPERLINK("#"&amp;D7&amp;"!A1",E7)</f>
        <v>おこす</v>
      </c>
      <c r="D7" s="10" t="s">
        <v>25</v>
      </c>
      <c r="E7" s="10" t="s">
        <v>19</v>
      </c>
    </row>
    <row r="8" spans="1:5" ht="27">
      <c r="A8" t="s">
        <v>18</v>
      </c>
      <c r="C8" s="4" t="str">
        <f>HYPERLINK("#"&amp;D8&amp;"!A1",E8)</f>
        <v>せなかに乗ってジャンプ</v>
      </c>
      <c r="D8" s="5">
        <f>D1+5</f>
        <v>96</v>
      </c>
      <c r="E8" s="10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92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52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62</v>
      </c>
    </row>
    <row r="2" spans="1:5" ht="24">
      <c r="A2" t="s">
        <v>32</v>
      </c>
      <c r="C2" s="12" t="str">
        <f>HYPERLINK("#"&amp;D2&amp;"!A1",E2)</f>
        <v>滝に入る</v>
      </c>
      <c r="D2" s="5">
        <f>D1-1</f>
        <v>61</v>
      </c>
      <c r="E2" s="14" t="s">
        <v>34</v>
      </c>
    </row>
    <row r="3" spans="1:5" ht="24">
      <c r="A3" t="s">
        <v>33</v>
      </c>
      <c r="C3" s="4" t="str">
        <f>HYPERLINK("#"&amp;D3&amp;"!A1",E3)</f>
        <v>にし</v>
      </c>
      <c r="D3" s="5">
        <f>IF(D1-10&lt;0,D1+90,D1-10)</f>
        <v>52</v>
      </c>
      <c r="E3" s="9" t="s">
        <v>28</v>
      </c>
    </row>
    <row r="4" spans="3:5" ht="24">
      <c r="C4" s="13" t="str">
        <f>HYPERLINK("#"&amp;D4&amp;"!A1",E4)</f>
        <v>滝つぼに落ちる</v>
      </c>
      <c r="D4" s="14" t="s">
        <v>36</v>
      </c>
      <c r="E4" s="14" t="s">
        <v>35</v>
      </c>
    </row>
    <row r="5" spans="3:5" ht="24">
      <c r="C5" s="12" t="str">
        <f>HYPERLINK("#"&amp;D5&amp;"!A1",E5)</f>
        <v>みなみ</v>
      </c>
      <c r="D5" s="5">
        <f>D1+1</f>
        <v>63</v>
      </c>
      <c r="E5" s="9" t="s">
        <v>29</v>
      </c>
    </row>
    <row r="6" ht="198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0</v>
      </c>
    </row>
    <row r="2" spans="1:5" ht="24">
      <c r="A2" t="s">
        <v>15</v>
      </c>
      <c r="C2" s="12" t="str">
        <f>HYPERLINK("#"&amp;D2&amp;"!A1",E2)</f>
        <v>きた</v>
      </c>
      <c r="D2" s="5">
        <v>99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72</v>
      </c>
    </row>
    <row r="2" spans="3:5" ht="24">
      <c r="C2" s="12" t="str">
        <f>HYPERLINK("#"&amp;D2&amp;"!A1",E2)</f>
        <v>きた</v>
      </c>
      <c r="D2" s="5">
        <f>D1-1</f>
        <v>71</v>
      </c>
      <c r="E2" s="9" t="s">
        <v>30</v>
      </c>
    </row>
    <row r="3" spans="1:5" ht="24">
      <c r="A3" t="s">
        <v>3</v>
      </c>
      <c r="C3" s="18" t="s">
        <v>53</v>
      </c>
      <c r="D3" s="5">
        <f>IF(D1-10&lt;0,D1+90,D1-10)</f>
        <v>62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82</v>
      </c>
      <c r="E4" s="9" t="s">
        <v>27</v>
      </c>
    </row>
    <row r="5" spans="3:5" ht="24">
      <c r="C5" s="16" t="s">
        <v>53</v>
      </c>
      <c r="D5" s="5">
        <f>D1+1</f>
        <v>73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82</v>
      </c>
    </row>
    <row r="2" spans="3:5" ht="24">
      <c r="C2" s="16" t="s">
        <v>53</v>
      </c>
      <c r="D2" s="5">
        <f>D1-1</f>
        <v>81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72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92</v>
      </c>
      <c r="E4" s="9" t="s">
        <v>27</v>
      </c>
    </row>
    <row r="5" spans="3:5" ht="24">
      <c r="C5" s="16" t="s">
        <v>53</v>
      </c>
      <c r="D5" s="5">
        <f>D1+1</f>
        <v>83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92</v>
      </c>
    </row>
    <row r="2" spans="3:5" ht="24">
      <c r="C2" s="16" t="s">
        <v>53</v>
      </c>
      <c r="D2" s="5">
        <f>D1-1</f>
        <v>91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82</v>
      </c>
      <c r="E3" s="9" t="s">
        <v>28</v>
      </c>
    </row>
    <row r="4" spans="3:5" ht="24">
      <c r="C4" s="17" t="s">
        <v>53</v>
      </c>
      <c r="D4" s="5">
        <f>IF(D1+10&gt;99,D1-90,D1+10)</f>
        <v>2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93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93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6" sqref="A6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31</v>
      </c>
      <c r="D1" s="5">
        <v>33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34</v>
      </c>
      <c r="E5" s="9" t="s">
        <v>29</v>
      </c>
    </row>
    <row r="6" ht="243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63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73</v>
      </c>
    </row>
    <row r="2" spans="1:5" ht="24">
      <c r="A2" t="s">
        <v>15</v>
      </c>
      <c r="C2" s="16" t="s">
        <v>48</v>
      </c>
      <c r="D2" s="5">
        <f>D1-1</f>
        <v>72</v>
      </c>
      <c r="E2" s="15" t="s">
        <v>47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63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83</v>
      </c>
    </row>
    <row r="2" spans="1:5" ht="24">
      <c r="A2" t="s">
        <v>15</v>
      </c>
      <c r="C2" s="16" t="s">
        <v>48</v>
      </c>
      <c r="D2" s="5">
        <f>D1-1</f>
        <v>82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73</v>
      </c>
      <c r="E3" s="9" t="s">
        <v>28</v>
      </c>
    </row>
    <row r="4" spans="3:5" ht="24">
      <c r="C4" s="17" t="s">
        <v>48</v>
      </c>
      <c r="D4" s="5">
        <f>IF(D1+10&gt;99,D1-90,D1+10)</f>
        <v>93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93</v>
      </c>
    </row>
    <row r="2" spans="3:5" ht="24">
      <c r="C2" s="12" t="str">
        <f>HYPERLINK("#"&amp;D2&amp;"!A1",E2)</f>
        <v>きた</v>
      </c>
      <c r="D2" s="5">
        <f>D1-1</f>
        <v>92</v>
      </c>
      <c r="E2" s="9" t="s">
        <v>30</v>
      </c>
    </row>
    <row r="3" spans="1:5" ht="24">
      <c r="A3" t="s">
        <v>3</v>
      </c>
      <c r="C3" s="18" t="s">
        <v>53</v>
      </c>
      <c r="D3" s="5">
        <f>IF(D1-10&lt;0,D1+90,D1-10)</f>
        <v>83</v>
      </c>
      <c r="E3" s="9" t="s">
        <v>28</v>
      </c>
    </row>
    <row r="4" spans="3:5" ht="24">
      <c r="C4" s="17" t="s">
        <v>53</v>
      </c>
      <c r="D4" s="5">
        <f>IF(D1+10&gt;99,D1-90,D1+10)</f>
        <v>3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94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94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64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84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74</v>
      </c>
      <c r="E3" s="9" t="s">
        <v>28</v>
      </c>
    </row>
    <row r="4" spans="3:5" ht="24">
      <c r="C4" s="17" t="s">
        <v>48</v>
      </c>
      <c r="D4" s="5">
        <f>IF(D1+10&gt;99,D1-90,D1+10)</f>
        <v>94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94</v>
      </c>
    </row>
    <row r="2" spans="3:5" ht="24">
      <c r="C2" s="12" t="str">
        <f>HYPERLINK("#"&amp;D2&amp;"!A1",E2)</f>
        <v>きた</v>
      </c>
      <c r="D2" s="5">
        <f>D1-1</f>
        <v>93</v>
      </c>
      <c r="E2" s="9" t="s">
        <v>30</v>
      </c>
    </row>
    <row r="3" spans="1:5" ht="24">
      <c r="A3" t="s">
        <v>3</v>
      </c>
      <c r="C3" s="18" t="s">
        <v>53</v>
      </c>
      <c r="D3" s="5">
        <f>IF(D1-10&lt;0,D1+90,D1-10)</f>
        <v>84</v>
      </c>
      <c r="E3" s="9" t="s">
        <v>28</v>
      </c>
    </row>
    <row r="4" spans="3:5" ht="24">
      <c r="C4" s="17" t="s">
        <v>53</v>
      </c>
      <c r="D4" s="5">
        <f>IF(D1+10&gt;99,D1-90,D1+10)</f>
        <v>4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95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</v>
      </c>
      <c r="E2" s="9" t="s">
        <v>30</v>
      </c>
    </row>
    <row r="3" spans="1:5" ht="24">
      <c r="A3" t="s">
        <v>3</v>
      </c>
      <c r="C3" s="18" t="s">
        <v>48</v>
      </c>
      <c r="D3" s="5">
        <f>IF(D1-10&lt;0,D1+90,D1-10)</f>
        <v>95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16</v>
      </c>
      <c r="E5" s="9" t="s">
        <v>29</v>
      </c>
    </row>
    <row r="7" spans="1:5" ht="24">
      <c r="A7" t="s">
        <v>17</v>
      </c>
      <c r="C7" s="4" t="str">
        <f>HYPERLINK("#"&amp;D7&amp;"!A1",E7)</f>
        <v>おこす</v>
      </c>
      <c r="D7" s="10" t="s">
        <v>25</v>
      </c>
      <c r="E7" s="10" t="s">
        <v>19</v>
      </c>
    </row>
    <row r="8" spans="1:5" ht="27">
      <c r="A8" t="s">
        <v>18</v>
      </c>
      <c r="C8" s="4" t="str">
        <f>HYPERLINK("#"&amp;D8&amp;"!A1",E8)</f>
        <v>せなかに乗ってジャンプ</v>
      </c>
      <c r="D8" s="5">
        <f>D1+5</f>
        <v>20</v>
      </c>
      <c r="E8" s="10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85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75</v>
      </c>
      <c r="E3" s="9" t="s">
        <v>28</v>
      </c>
    </row>
    <row r="4" spans="3:5" ht="24">
      <c r="C4" s="17" t="s">
        <v>48</v>
      </c>
      <c r="D4" s="5">
        <f>IF(D1+10&gt;99,D1-90,D1+10)</f>
        <v>95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86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95</v>
      </c>
    </row>
    <row r="2" spans="3:5" ht="24">
      <c r="C2" s="12" t="str">
        <f>HYPERLINK("#"&amp;D2&amp;"!A1",E2)</f>
        <v>きた</v>
      </c>
      <c r="D2" s="5">
        <f>D1-1</f>
        <v>94</v>
      </c>
      <c r="E2" s="9" t="s">
        <v>30</v>
      </c>
    </row>
    <row r="3" spans="1:5" ht="24">
      <c r="A3" t="s">
        <v>3</v>
      </c>
      <c r="C3" s="18" t="s">
        <v>53</v>
      </c>
      <c r="D3" s="5">
        <f>IF(D1-10&lt;0,D1+90,D1-10)</f>
        <v>85</v>
      </c>
      <c r="E3" s="9" t="s">
        <v>28</v>
      </c>
    </row>
    <row r="4" spans="3:5" ht="24">
      <c r="C4" s="17" t="s">
        <v>53</v>
      </c>
      <c r="D4" s="5">
        <f>IF(D1+10&gt;99,D1-90,D1+10)</f>
        <v>5</v>
      </c>
      <c r="E4" s="9" t="s">
        <v>27</v>
      </c>
    </row>
    <row r="5" spans="3:5" ht="24">
      <c r="C5" s="16" t="s">
        <v>53</v>
      </c>
      <c r="D5" s="5">
        <f>D1+1</f>
        <v>96</v>
      </c>
      <c r="E5" s="9" t="s">
        <v>29</v>
      </c>
    </row>
    <row r="6" ht="24">
      <c r="A6" t="s">
        <v>58</v>
      </c>
    </row>
    <row r="7" ht="24">
      <c r="A7" t="s">
        <v>59</v>
      </c>
    </row>
    <row r="8" ht="24">
      <c r="A8" t="s">
        <v>60</v>
      </c>
    </row>
    <row r="9" ht="24">
      <c r="A9" t="s">
        <v>61</v>
      </c>
    </row>
    <row r="11" ht="24">
      <c r="A11" t="s">
        <v>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46</v>
      </c>
      <c r="E4" s="9" t="s">
        <v>27</v>
      </c>
    </row>
    <row r="5" spans="3:5" ht="24">
      <c r="C5" s="16" t="s">
        <v>57</v>
      </c>
      <c r="D5" s="5">
        <f>D1+1</f>
        <v>37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56</v>
      </c>
      <c r="E4" s="9" t="s">
        <v>27</v>
      </c>
    </row>
    <row r="5" spans="3:5" ht="24">
      <c r="C5" s="16" t="s">
        <v>57</v>
      </c>
      <c r="D5" s="5">
        <f>D1+1</f>
        <v>47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30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86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96</v>
      </c>
    </row>
    <row r="2" spans="1:5" ht="24">
      <c r="A2" t="s">
        <v>15</v>
      </c>
      <c r="C2" s="16" t="s">
        <v>48</v>
      </c>
      <c r="D2" s="5">
        <f>D1-1</f>
        <v>95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86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97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15" t="s">
        <v>65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17</v>
      </c>
      <c r="E3" s="9" t="s">
        <v>28</v>
      </c>
    </row>
    <row r="4" spans="3:5" ht="24">
      <c r="C4" s="17" t="s">
        <v>57</v>
      </c>
      <c r="D4" s="5">
        <f>IF(D1+10&gt;99,D1-90,D1+10)</f>
        <v>37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36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47</v>
      </c>
    </row>
    <row r="2" spans="1:5" ht="24">
      <c r="A2" t="s">
        <v>15</v>
      </c>
      <c r="C2" s="16" t="s">
        <v>57</v>
      </c>
      <c r="D2" s="5">
        <f>D1-1</f>
        <v>46</v>
      </c>
      <c r="E2" s="9" t="s">
        <v>30</v>
      </c>
    </row>
    <row r="3" spans="1:5" ht="24">
      <c r="A3" t="s">
        <v>3</v>
      </c>
      <c r="C3" s="18" t="s">
        <v>57</v>
      </c>
      <c r="D3" s="5">
        <f>IF(D1-10&lt;0,D1+90,D1-10)</f>
        <v>37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50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49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40</v>
      </c>
      <c r="E3" s="9" t="s">
        <v>28</v>
      </c>
    </row>
    <row r="4" spans="3:5" ht="24">
      <c r="C4" s="17" t="s">
        <v>48</v>
      </c>
      <c r="D4" s="5">
        <f>IF(D1+10&gt;99,D1-90,D1+10)</f>
        <v>60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51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97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96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87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98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</v>
      </c>
    </row>
    <row r="2" spans="1:5" ht="24">
      <c r="A2" t="s">
        <v>15</v>
      </c>
      <c r="C2" s="12" t="str">
        <f>HYPERLINK("#"&amp;D2&amp;"!A1",E2)</f>
        <v>きた</v>
      </c>
      <c r="D2" s="15" t="s">
        <v>64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17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28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18</v>
      </c>
      <c r="E3" s="9" t="s">
        <v>28</v>
      </c>
    </row>
    <row r="4" spans="3:5" ht="24">
      <c r="C4" s="17" t="s">
        <v>57</v>
      </c>
      <c r="D4" s="5">
        <f>IF(D1+10&gt;99,D1-90,D1+10)</f>
        <v>38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42</v>
      </c>
      <c r="D1" s="5">
        <v>38</v>
      </c>
    </row>
    <row r="2" spans="1:5" ht="24">
      <c r="A2" t="s">
        <v>43</v>
      </c>
      <c r="C2" s="12" t="str">
        <f>HYPERLINK("#"&amp;D2&amp;"!A1",E2)</f>
        <v>むしする</v>
      </c>
      <c r="D2" s="5">
        <f>D1-1</f>
        <v>37</v>
      </c>
      <c r="E2" s="15" t="s">
        <v>54</v>
      </c>
    </row>
    <row r="3" spans="1:5" ht="24">
      <c r="A3" t="s">
        <v>44</v>
      </c>
      <c r="C3" s="4" t="str">
        <f>HYPERLINK("#"&amp;D3&amp;"!A1",E3)</f>
        <v>みずうみで泳ぐ</v>
      </c>
      <c r="D3" s="5">
        <f>IF(D1-10&lt;0,D1+90,D1-10)</f>
        <v>28</v>
      </c>
      <c r="E3" s="15" t="s">
        <v>55</v>
      </c>
    </row>
    <row r="4" spans="1:5" ht="24">
      <c r="A4" t="s">
        <v>33</v>
      </c>
      <c r="C4" s="13" t="str">
        <f>HYPERLINK("#"&amp;D4&amp;"!A1",E4)</f>
        <v>ひがし</v>
      </c>
      <c r="D4" s="5">
        <f>IF(D1+10&gt;99,D1-90,D1+10)</f>
        <v>48</v>
      </c>
      <c r="E4" s="9" t="s">
        <v>27</v>
      </c>
    </row>
    <row r="5" spans="3:5" ht="24">
      <c r="C5" s="12" t="str">
        <f>HYPERLINK("#"&amp;D5&amp;"!A1",E5)</f>
        <v>にげだす</v>
      </c>
      <c r="D5" s="5">
        <f>D1+1</f>
        <v>39</v>
      </c>
      <c r="E5" s="15" t="s">
        <v>56</v>
      </c>
    </row>
    <row r="6" ht="249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47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38</v>
      </c>
      <c r="E3" s="9" t="s">
        <v>28</v>
      </c>
    </row>
    <row r="4" spans="3:5" ht="24">
      <c r="C4" s="17" t="s">
        <v>57</v>
      </c>
      <c r="D4" s="5">
        <f>IF(D1+10&gt;99,D1-90,D1+10)</f>
        <v>58</v>
      </c>
      <c r="E4" s="9" t="s">
        <v>27</v>
      </c>
    </row>
    <row r="5" spans="3:5" ht="24">
      <c r="C5" s="16" t="s">
        <v>57</v>
      </c>
      <c r="D5" s="5">
        <f>D1+1</f>
        <v>49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39</v>
      </c>
      <c r="D1" s="5">
        <v>60</v>
      </c>
    </row>
    <row r="2" spans="1:5" ht="24">
      <c r="A2" t="s">
        <v>40</v>
      </c>
      <c r="C2" s="12" t="str">
        <f>HYPERLINK("#"&amp;D2&amp;"!A1",E2)</f>
        <v>たたかう</v>
      </c>
      <c r="D2" s="15" t="s">
        <v>51</v>
      </c>
      <c r="E2" s="15" t="s">
        <v>49</v>
      </c>
    </row>
    <row r="3" spans="1:5" ht="24">
      <c r="A3" t="s">
        <v>41</v>
      </c>
      <c r="C3" s="4" t="str">
        <f>HYPERLINK("#"&amp;D3&amp;"!A1",E3)</f>
        <v>じゃれあう</v>
      </c>
      <c r="D3" s="15" t="s">
        <v>51</v>
      </c>
      <c r="E3" s="15" t="s">
        <v>50</v>
      </c>
    </row>
    <row r="4" spans="3:5" ht="27">
      <c r="C4" s="13" t="str">
        <f>HYPERLINK("#"&amp;D4&amp;"!A1",E4)</f>
        <v>せなかに乗ってジャンプ</v>
      </c>
      <c r="D4" s="5">
        <f>D1+5</f>
        <v>65</v>
      </c>
      <c r="E4" s="10" t="s">
        <v>20</v>
      </c>
    </row>
    <row r="5" spans="3:5" ht="24">
      <c r="C5" s="12" t="str">
        <f>HYPERLINK("#"&amp;D5&amp;"!A1",E5)</f>
        <v>みなみ</v>
      </c>
      <c r="D5" s="5">
        <f>D1+1</f>
        <v>61</v>
      </c>
      <c r="E5" s="9" t="s">
        <v>29</v>
      </c>
    </row>
    <row r="6" ht="213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58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57</v>
      </c>
      <c r="E2" s="9" t="s">
        <v>30</v>
      </c>
    </row>
    <row r="3" spans="1:5" ht="24">
      <c r="A3" t="s">
        <v>3</v>
      </c>
      <c r="C3" s="16" t="s">
        <v>57</v>
      </c>
      <c r="D3" s="5">
        <f>IF(D1-10&lt;0,D1+90,D1-10)</f>
        <v>48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68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68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67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58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78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69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78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77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68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79</v>
      </c>
      <c r="E5" s="9" t="s">
        <v>29</v>
      </c>
    </row>
    <row r="7" spans="1:5" ht="24">
      <c r="A7" t="s">
        <v>17</v>
      </c>
      <c r="C7" s="4" t="str">
        <f>HYPERLINK("#"&amp;D7&amp;"!A1",E7)</f>
        <v>おこす</v>
      </c>
      <c r="D7" s="10" t="s">
        <v>25</v>
      </c>
      <c r="E7" s="10" t="s">
        <v>19</v>
      </c>
    </row>
    <row r="8" spans="1:5" ht="27">
      <c r="A8" t="s">
        <v>18</v>
      </c>
      <c r="C8" s="4" t="str">
        <f>HYPERLINK("#"&amp;D8&amp;"!A1",E8)</f>
        <v>せなかに乗ってジャンプ</v>
      </c>
      <c r="D8" s="5">
        <f>D1+5</f>
        <v>83</v>
      </c>
      <c r="E8" s="10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88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87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78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98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89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98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97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88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8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99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9</v>
      </c>
    </row>
    <row r="2" spans="1:5" ht="24">
      <c r="A2" t="s">
        <v>15</v>
      </c>
      <c r="C2" s="12" t="str">
        <f>HYPERLINK("#"&amp;D2&amp;"!A1",E2)</f>
        <v>きた</v>
      </c>
      <c r="D2" s="15" t="s">
        <v>63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99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19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10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19</v>
      </c>
    </row>
    <row r="2" spans="1:5" ht="24">
      <c r="A2" t="s">
        <v>45</v>
      </c>
      <c r="C2" s="12" t="str">
        <f>HYPERLINK("#"&amp;D2&amp;"!A1",E2)</f>
        <v>きた</v>
      </c>
      <c r="D2" s="5">
        <f>D1-1</f>
        <v>18</v>
      </c>
      <c r="E2" s="9" t="s">
        <v>30</v>
      </c>
    </row>
    <row r="3" spans="1:5" ht="24">
      <c r="A3" t="s">
        <v>46</v>
      </c>
      <c r="C3" s="4" t="str">
        <f>HYPERLINK("#"&amp;D3&amp;"!A1",E3)</f>
        <v>にし</v>
      </c>
      <c r="D3" s="5">
        <f>IF(D1-10&lt;0,D1+90,D1-10)</f>
        <v>9</v>
      </c>
      <c r="E3" s="9" t="s">
        <v>28</v>
      </c>
    </row>
    <row r="4" spans="1:5" ht="24">
      <c r="A4" t="s">
        <v>3</v>
      </c>
      <c r="C4" s="13" t="str">
        <f>HYPERLINK("#"&amp;D4&amp;"!A1",E4)</f>
        <v>ひがし</v>
      </c>
      <c r="D4" s="5">
        <f>IF(D1+10&gt;99,D1-90,D1+10)</f>
        <v>29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20</v>
      </c>
      <c r="E5" s="9" t="s">
        <v>29</v>
      </c>
    </row>
    <row r="6" ht="250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29</v>
      </c>
    </row>
    <row r="2" spans="1:5" ht="24">
      <c r="A2" t="s">
        <v>15</v>
      </c>
      <c r="C2" s="12" t="str">
        <f>HYPERLINK("#"&amp;D2&amp;"!A1",E2)</f>
        <v>きた</v>
      </c>
      <c r="D2" s="5">
        <f>D1-1</f>
        <v>28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19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39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30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39</v>
      </c>
    </row>
    <row r="2" spans="1:5" ht="24">
      <c r="A2" t="s">
        <v>15</v>
      </c>
      <c r="C2" s="16" t="s">
        <v>57</v>
      </c>
      <c r="D2" s="5">
        <f>D1-1</f>
        <v>38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29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49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40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4" sqref="A4"/>
    </sheetView>
  </sheetViews>
  <sheetFormatPr defaultColWidth="9.140625" defaultRowHeight="26.25"/>
  <cols>
    <col min="1" max="1" width="46.4296875" style="0" customWidth="1"/>
    <col min="2" max="2" width="4" style="0" customWidth="1"/>
    <col min="3" max="3" width="20.8515625" style="0" customWidth="1"/>
    <col min="4" max="4" width="2.5703125" style="5" hidden="1" customWidth="1"/>
    <col min="5" max="5" width="9.5" style="5" hidden="1" customWidth="1"/>
  </cols>
  <sheetData>
    <row r="1" spans="1:4" ht="24">
      <c r="A1" s="11" t="s">
        <v>16</v>
      </c>
      <c r="D1" s="5">
        <v>49</v>
      </c>
    </row>
    <row r="2" spans="1:5" ht="24">
      <c r="A2" t="s">
        <v>15</v>
      </c>
      <c r="C2" s="16" t="s">
        <v>57</v>
      </c>
      <c r="D2" s="5">
        <f>D1-1</f>
        <v>48</v>
      </c>
      <c r="E2" s="9" t="s">
        <v>30</v>
      </c>
    </row>
    <row r="3" spans="1:5" ht="24">
      <c r="A3" t="s">
        <v>3</v>
      </c>
      <c r="C3" s="4" t="str">
        <f>HYPERLINK("#"&amp;D3&amp;"!A1",E3)</f>
        <v>にし</v>
      </c>
      <c r="D3" s="5">
        <f>IF(D1-10&lt;0,D1+90,D1-10)</f>
        <v>39</v>
      </c>
      <c r="E3" s="9" t="s">
        <v>28</v>
      </c>
    </row>
    <row r="4" spans="3:5" ht="24">
      <c r="C4" s="13" t="str">
        <f>HYPERLINK("#"&amp;D4&amp;"!A1",E4)</f>
        <v>ひがし</v>
      </c>
      <c r="D4" s="5">
        <f>IF(D1+10&gt;99,D1-90,D1+10)</f>
        <v>59</v>
      </c>
      <c r="E4" s="9" t="s">
        <v>27</v>
      </c>
    </row>
    <row r="5" spans="3:5" ht="24">
      <c r="C5" s="12" t="str">
        <f>HYPERLINK("#"&amp;D5&amp;"!A1",E5)</f>
        <v>みなみ</v>
      </c>
      <c r="D5" s="5">
        <f>D1+1</f>
        <v>50</v>
      </c>
      <c r="E5" s="9" t="s">
        <v>29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2010-06-19T10:39:52Z</dcterms:modified>
  <cp:category/>
  <cp:version/>
  <cp:contentType/>
  <cp:contentStatus/>
</cp:coreProperties>
</file>